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2020 and after WACTAL WCRP\Web Items\Insurance and Calculator Items\"/>
    </mc:Choice>
  </mc:AlternateContent>
  <xr:revisionPtr revIDLastSave="0" documentId="8_{9F0C3DEA-F8A3-4A6B-A8D8-460F9C7DEE6B}" xr6:coauthVersionLast="47" xr6:coauthVersionMax="47" xr10:uidLastSave="{00000000-0000-0000-0000-000000000000}"/>
  <bookViews>
    <workbookView xWindow="750" yWindow="720" windowWidth="18480" windowHeight="9855" xr2:uid="{1C2E7CAD-95A9-4EB6-ABCC-583546AE1D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6" i="1" s="1"/>
  <c r="B30" i="1" s="1"/>
  <c r="B34" i="1" l="1"/>
</calcChain>
</file>

<file path=xl/sharedStrings.xml><?xml version="1.0" encoding="utf-8"?>
<sst xmlns="http://schemas.openxmlformats.org/spreadsheetml/2006/main" count="29" uniqueCount="29">
  <si>
    <t>PAYROLL TAXES-OFFICE STAFF</t>
  </si>
  <si>
    <t>GAS EXPENSE</t>
  </si>
  <si>
    <t>COMPUTER SUPPORT EXPENSE</t>
  </si>
  <si>
    <t>DISPOSAL</t>
  </si>
  <si>
    <t>UNIFORMS</t>
  </si>
  <si>
    <t>ADVERTISING</t>
  </si>
  <si>
    <t>DUES &amp; SUBSCRIPTIONS</t>
  </si>
  <si>
    <t>INSURANCE</t>
  </si>
  <si>
    <t>INTEREST EXPENSE</t>
  </si>
  <si>
    <t>PROFESSIONAL FEES</t>
  </si>
  <si>
    <t>ACCOUNTING</t>
  </si>
  <si>
    <t>RENT</t>
  </si>
  <si>
    <t>TELEPHONE</t>
  </si>
  <si>
    <t>TRAVEL &amp; ENTERTAINMENT</t>
  </si>
  <si>
    <t>UTILITIES</t>
  </si>
  <si>
    <t>TOTAL EXPENSES</t>
  </si>
  <si>
    <r>
      <t>OVERHEAD EXPENSES</t>
    </r>
    <r>
      <rPr>
        <b/>
        <sz val="12"/>
        <color rgb="FFFF0000"/>
        <rFont val="Arial Narrow"/>
        <family val="2"/>
      </rPr>
      <t xml:space="preserve"> (ENTER BY MONTHLY, QUARTERLY OR YEARLY)</t>
    </r>
  </si>
  <si>
    <t>HOURS BILLED</t>
  </si>
  <si>
    <t>SMALL TOOLS / EQUIPMENT LEASES</t>
  </si>
  <si>
    <t>MONTHLY EXP</t>
  </si>
  <si>
    <t>ENTER YOUR DESIRED NET PROFIT PERCENTAGE*</t>
  </si>
  <si>
    <r>
      <t xml:space="preserve">OVERHEAD COSTS PER HOUR 
</t>
    </r>
    <r>
      <rPr>
        <b/>
        <sz val="12"/>
        <rFont val="Arial Narrow"/>
        <family val="2"/>
      </rPr>
      <t>(TOTAL EXPENSES DIV. BY HOURS BILLED = OVERHEAD COSTS PER HOUR)</t>
    </r>
  </si>
  <si>
    <r>
      <t>YOUR TOTAL LABOR COST PER MAN HR</t>
    </r>
    <r>
      <rPr>
        <b/>
        <sz val="9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
</t>
    </r>
    <r>
      <rPr>
        <b/>
        <sz val="12"/>
        <rFont val="Arial Narrow"/>
        <family val="2"/>
      </rPr>
      <t>(OVERHEAD + YOUR AVERAGE COST PER MAN HR. TOTALS ADDED TOGETHER)</t>
    </r>
  </si>
  <si>
    <r>
      <t>YOUR HOURLY LABOR RATE SHOULD BE:</t>
    </r>
    <r>
      <rPr>
        <b/>
        <sz val="8"/>
        <color theme="1"/>
        <rFont val="Arial Narrow"/>
        <family val="2"/>
      </rPr>
      <t xml:space="preserve">
</t>
    </r>
    <r>
      <rPr>
        <b/>
        <sz val="12"/>
        <rFont val="Arial Narrow"/>
        <family val="2"/>
      </rPr>
      <t>(LABOR COST PER MAN HOUR x YOUR DESIRED NET PROFIT PERCENTAGE)</t>
    </r>
  </si>
  <si>
    <t>ADD YOUR AVG COST PER MAN HR
 (INCLUDING SOC. SEC., WORKERS COMP &amp; AND ANY BENEFITS)</t>
  </si>
  <si>
    <t>WAGES-OFFICE / ADMINISTRATIVE &amp; MANAGEMENT</t>
  </si>
  <si>
    <t>OFFICE SUPPLIES * POSTAGE</t>
  </si>
  <si>
    <t>OTHER COSTS UNIQUE TO YOUR BUSINESS, DONATIONS, MAINTENANCE, ETC.</t>
  </si>
  <si>
    <r>
      <t xml:space="preserve">   </t>
    </r>
    <r>
      <rPr>
        <sz val="11"/>
        <color theme="1"/>
        <rFont val="Arial Narrow"/>
        <family val="2"/>
      </rPr>
      <t>The sample numbers provided here are based on a fictional 3 man shop with office staff. This includes an owner still active in the "hands on" part of car repair These numbers are based on a monthly analysis for simplicity. A quarterly or yearly figure would present the most realistic comparisons. Your last year's tax return and time card totals would have all the information readily available to complete this.  
   *This desired profit percentage is over and above the cost of doing business. Example; instead of owning a body shop, you invested that  money. What percentage could you expect to receive? 5%-10% return is considered a reasonable expectation. 
   This calculator is intended to be used as a tool to aid in the determination of the labor rate necessary to meet the financial requirements of each shop.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</si>
</sst>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rgb="FFFF0000"/>
      <name val="Arial Narrow"/>
      <family val="2"/>
    </font>
    <font>
      <sz val="8"/>
      <color theme="1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9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10</xdr:row>
      <xdr:rowOff>66676</xdr:rowOff>
    </xdr:from>
    <xdr:to>
      <xdr:col>1</xdr:col>
      <xdr:colOff>57150</xdr:colOff>
      <xdr:row>27</xdr:row>
      <xdr:rowOff>232001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685621-53F6-4A48-8438-6BAF99293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76451"/>
          <a:ext cx="5105400" cy="343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13C4-240B-44D1-8F27-B4EEE6FACAF4}">
  <dimension ref="A1:E53"/>
  <sheetViews>
    <sheetView tabSelected="1" showWhiteSpace="0" view="pageLayout" topLeftCell="A7" zoomScaleNormal="100" workbookViewId="0">
      <selection activeCell="B29" sqref="B29"/>
    </sheetView>
  </sheetViews>
  <sheetFormatPr defaultRowHeight="15" x14ac:dyDescent="0.25"/>
  <cols>
    <col min="1" max="1" width="70.85546875" customWidth="1"/>
    <col min="2" max="2" width="12.7109375" style="7" bestFit="1" customWidth="1"/>
  </cols>
  <sheetData>
    <row r="1" spans="1:5" ht="16.5" x14ac:dyDescent="0.3">
      <c r="A1" s="10" t="s">
        <v>16</v>
      </c>
      <c r="B1" s="15" t="s">
        <v>19</v>
      </c>
      <c r="C1" s="2"/>
      <c r="D1" s="2"/>
      <c r="E1" s="2"/>
    </row>
    <row r="2" spans="1:5" ht="15.75" x14ac:dyDescent="0.25">
      <c r="A2" s="11"/>
      <c r="B2" s="12"/>
      <c r="C2" s="2"/>
      <c r="D2" s="2"/>
      <c r="E2" s="2"/>
    </row>
    <row r="3" spans="1:5" ht="15.75" x14ac:dyDescent="0.25">
      <c r="A3" s="11" t="s">
        <v>25</v>
      </c>
      <c r="B3" s="17">
        <v>2900</v>
      </c>
      <c r="C3" s="2"/>
      <c r="D3" s="2"/>
      <c r="E3" s="2"/>
    </row>
    <row r="4" spans="1:5" ht="15.75" x14ac:dyDescent="0.25">
      <c r="A4" s="11" t="s">
        <v>0</v>
      </c>
      <c r="B4" s="17">
        <v>200</v>
      </c>
      <c r="C4" s="2"/>
      <c r="D4" s="2"/>
      <c r="E4" s="2"/>
    </row>
    <row r="5" spans="1:5" ht="15.75" x14ac:dyDescent="0.25">
      <c r="A5" s="11" t="s">
        <v>1</v>
      </c>
      <c r="B5" s="17">
        <v>200</v>
      </c>
      <c r="C5" s="2"/>
      <c r="D5" s="2"/>
      <c r="E5" s="2"/>
    </row>
    <row r="6" spans="1:5" ht="15.75" x14ac:dyDescent="0.25">
      <c r="A6" s="11" t="s">
        <v>2</v>
      </c>
      <c r="B6" s="17">
        <v>250</v>
      </c>
      <c r="C6" s="2"/>
      <c r="D6" s="2"/>
      <c r="E6" s="2"/>
    </row>
    <row r="7" spans="1:5" ht="15.75" x14ac:dyDescent="0.25">
      <c r="A7" s="11" t="s">
        <v>3</v>
      </c>
      <c r="B7" s="17">
        <v>150</v>
      </c>
      <c r="C7" s="2"/>
      <c r="D7" s="2"/>
      <c r="E7" s="2"/>
    </row>
    <row r="8" spans="1:5" ht="15.75" x14ac:dyDescent="0.25">
      <c r="A8" s="11" t="s">
        <v>18</v>
      </c>
      <c r="B8" s="17">
        <v>325</v>
      </c>
      <c r="C8" s="2"/>
      <c r="D8" s="2"/>
      <c r="E8" s="2"/>
    </row>
    <row r="9" spans="1:5" ht="15.75" x14ac:dyDescent="0.25">
      <c r="A9" s="11" t="s">
        <v>4</v>
      </c>
      <c r="B9" s="17">
        <v>300</v>
      </c>
      <c r="C9" s="2"/>
      <c r="D9" s="2"/>
      <c r="E9" s="2"/>
    </row>
    <row r="10" spans="1:5" ht="15.75" x14ac:dyDescent="0.25">
      <c r="A10" s="11" t="s">
        <v>5</v>
      </c>
      <c r="B10" s="17">
        <v>500</v>
      </c>
      <c r="C10" s="2"/>
      <c r="D10" s="2"/>
      <c r="E10" s="2"/>
    </row>
    <row r="11" spans="1:5" ht="15.75" x14ac:dyDescent="0.25">
      <c r="A11" s="11" t="s">
        <v>6</v>
      </c>
      <c r="B11" s="17">
        <v>150</v>
      </c>
      <c r="C11" s="2"/>
      <c r="D11" s="2"/>
      <c r="E11" s="2"/>
    </row>
    <row r="12" spans="1:5" ht="15.75" x14ac:dyDescent="0.25">
      <c r="A12" s="11" t="s">
        <v>7</v>
      </c>
      <c r="B12" s="17">
        <v>700</v>
      </c>
      <c r="C12" s="2"/>
      <c r="D12" s="2"/>
      <c r="E12" s="2"/>
    </row>
    <row r="13" spans="1:5" ht="15.75" x14ac:dyDescent="0.25">
      <c r="A13" s="11" t="s">
        <v>8</v>
      </c>
      <c r="B13" s="17">
        <v>150</v>
      </c>
      <c r="C13" s="2"/>
      <c r="D13" s="2"/>
      <c r="E13" s="2"/>
    </row>
    <row r="14" spans="1:5" ht="15.75" x14ac:dyDescent="0.25">
      <c r="A14" s="11" t="s">
        <v>26</v>
      </c>
      <c r="B14" s="17">
        <v>100</v>
      </c>
      <c r="C14" s="2"/>
      <c r="D14" s="2"/>
      <c r="E14" s="2"/>
    </row>
    <row r="15" spans="1:5" ht="15.75" x14ac:dyDescent="0.25">
      <c r="A15" s="11" t="s">
        <v>9</v>
      </c>
      <c r="B15" s="17">
        <v>150</v>
      </c>
      <c r="C15" s="2"/>
      <c r="D15" s="2"/>
      <c r="E15" s="2"/>
    </row>
    <row r="16" spans="1:5" ht="15.75" x14ac:dyDescent="0.25">
      <c r="A16" s="11" t="s">
        <v>10</v>
      </c>
      <c r="B16" s="17">
        <v>600</v>
      </c>
      <c r="C16" s="2"/>
      <c r="D16" s="2"/>
      <c r="E16" s="2"/>
    </row>
    <row r="17" spans="1:5" ht="15.75" x14ac:dyDescent="0.25">
      <c r="A17" s="11" t="s">
        <v>11</v>
      </c>
      <c r="B17" s="17">
        <v>2500</v>
      </c>
      <c r="C17" s="2"/>
      <c r="D17" s="2"/>
      <c r="E17" s="2"/>
    </row>
    <row r="18" spans="1:5" ht="15.75" x14ac:dyDescent="0.25">
      <c r="A18" s="11" t="s">
        <v>12</v>
      </c>
      <c r="B18" s="17">
        <v>175</v>
      </c>
      <c r="C18" s="2"/>
      <c r="D18" s="2"/>
      <c r="E18" s="2"/>
    </row>
    <row r="19" spans="1:5" ht="15.75" x14ac:dyDescent="0.25">
      <c r="A19" s="11" t="s">
        <v>13</v>
      </c>
      <c r="B19" s="17">
        <v>100</v>
      </c>
      <c r="C19" s="2"/>
      <c r="D19" s="2"/>
      <c r="E19" s="2"/>
    </row>
    <row r="20" spans="1:5" ht="15.75" x14ac:dyDescent="0.25">
      <c r="A20" s="11" t="s">
        <v>14</v>
      </c>
      <c r="B20" s="17">
        <v>500</v>
      </c>
      <c r="C20" s="2"/>
      <c r="D20" s="2"/>
      <c r="E20" s="2"/>
    </row>
    <row r="21" spans="1:5" ht="15.75" x14ac:dyDescent="0.25">
      <c r="A21" s="11" t="s">
        <v>27</v>
      </c>
      <c r="B21" s="17">
        <v>250</v>
      </c>
      <c r="C21" s="2"/>
      <c r="D21" s="2"/>
      <c r="E21" s="2"/>
    </row>
    <row r="22" spans="1:5" ht="15.75" x14ac:dyDescent="0.25">
      <c r="A22" s="10" t="s">
        <v>15</v>
      </c>
      <c r="B22" s="20">
        <f>SUM(B3:B21)</f>
        <v>10200</v>
      </c>
      <c r="C22" s="2"/>
      <c r="D22" s="2"/>
      <c r="E22" s="2"/>
    </row>
    <row r="23" spans="1:5" ht="9" customHeight="1" x14ac:dyDescent="0.25">
      <c r="A23" s="2"/>
      <c r="B23" s="21"/>
      <c r="C23" s="2"/>
      <c r="D23" s="2"/>
      <c r="E23" s="2"/>
    </row>
    <row r="24" spans="1:5" ht="15.75" x14ac:dyDescent="0.25">
      <c r="A24" s="10" t="s">
        <v>17</v>
      </c>
      <c r="B24" s="18">
        <v>222</v>
      </c>
      <c r="C24" s="2"/>
      <c r="D24" s="2"/>
      <c r="E24" s="2"/>
    </row>
    <row r="25" spans="1:5" ht="4.5" customHeight="1" x14ac:dyDescent="0.25">
      <c r="A25" s="3"/>
      <c r="B25" s="22"/>
      <c r="C25" s="2"/>
      <c r="D25" s="2"/>
      <c r="E25" s="2"/>
    </row>
    <row r="26" spans="1:5" ht="33.75" customHeight="1" x14ac:dyDescent="0.25">
      <c r="A26" s="16" t="s">
        <v>21</v>
      </c>
      <c r="B26" s="17">
        <f>B22/B24</f>
        <v>45.945945945945944</v>
      </c>
      <c r="C26" s="2"/>
      <c r="D26" s="2"/>
      <c r="E26" s="2"/>
    </row>
    <row r="27" spans="1:5" ht="4.5" customHeight="1" x14ac:dyDescent="0.25">
      <c r="A27" s="4"/>
      <c r="B27" s="21"/>
      <c r="C27" s="2"/>
      <c r="D27" s="2"/>
      <c r="E27" s="2"/>
    </row>
    <row r="28" spans="1:5" ht="31.5" x14ac:dyDescent="0.25">
      <c r="A28" s="13" t="s">
        <v>24</v>
      </c>
      <c r="B28" s="17">
        <v>25</v>
      </c>
      <c r="C28" s="2"/>
      <c r="D28" s="2"/>
      <c r="E28" s="2"/>
    </row>
    <row r="29" spans="1:5" ht="5.25" customHeight="1" x14ac:dyDescent="0.25">
      <c r="A29" s="8"/>
      <c r="B29" s="21"/>
      <c r="C29" s="2"/>
      <c r="D29" s="2"/>
      <c r="E29" s="2"/>
    </row>
    <row r="30" spans="1:5" ht="31.5" customHeight="1" x14ac:dyDescent="0.25">
      <c r="A30" s="14" t="s">
        <v>22</v>
      </c>
      <c r="B30" s="17">
        <f>B26+B28</f>
        <v>70.945945945945937</v>
      </c>
      <c r="C30" s="2"/>
      <c r="D30" s="2"/>
      <c r="E30" s="2"/>
    </row>
    <row r="31" spans="1:5" ht="6" customHeight="1" x14ac:dyDescent="0.3">
      <c r="A31" s="9"/>
      <c r="B31" s="21"/>
      <c r="C31" s="2"/>
      <c r="D31" s="2"/>
      <c r="E31" s="2"/>
    </row>
    <row r="32" spans="1:5" ht="15.75" x14ac:dyDescent="0.25">
      <c r="A32" s="10" t="s">
        <v>20</v>
      </c>
      <c r="B32" s="19">
        <v>0.06</v>
      </c>
      <c r="C32" s="2"/>
      <c r="D32" s="2"/>
      <c r="E32" s="2"/>
    </row>
    <row r="33" spans="1:5" ht="5.25" customHeight="1" x14ac:dyDescent="0.25">
      <c r="A33" s="3"/>
      <c r="B33" s="23"/>
      <c r="C33" s="2"/>
      <c r="D33" s="2"/>
      <c r="E33" s="2"/>
    </row>
    <row r="34" spans="1:5" ht="33" customHeight="1" x14ac:dyDescent="0.25">
      <c r="A34" s="16" t="s">
        <v>23</v>
      </c>
      <c r="B34" s="20">
        <f>B30*(1+B32)</f>
        <v>75.202702702702695</v>
      </c>
      <c r="C34" s="2"/>
      <c r="D34" s="2"/>
      <c r="E34" s="2"/>
    </row>
    <row r="35" spans="1:5" ht="4.5" customHeight="1" x14ac:dyDescent="0.25">
      <c r="A35" s="2"/>
      <c r="B35" s="5"/>
      <c r="C35" s="2"/>
      <c r="D35" s="2"/>
      <c r="E35" s="2"/>
    </row>
    <row r="36" spans="1:5" ht="15.75" x14ac:dyDescent="0.25">
      <c r="A36" s="24" t="s">
        <v>28</v>
      </c>
      <c r="B36" s="25"/>
      <c r="C36" s="2"/>
      <c r="D36" s="2"/>
      <c r="E36" s="2"/>
    </row>
    <row r="37" spans="1:5" ht="15.75" x14ac:dyDescent="0.25">
      <c r="A37" s="26"/>
      <c r="B37" s="27"/>
      <c r="C37" s="2"/>
      <c r="D37" s="2"/>
      <c r="E37" s="2"/>
    </row>
    <row r="38" spans="1:5" ht="15.75" x14ac:dyDescent="0.25">
      <c r="A38" s="26"/>
      <c r="B38" s="27"/>
      <c r="C38" s="2"/>
      <c r="D38" s="2"/>
      <c r="E38" s="2"/>
    </row>
    <row r="39" spans="1:5" ht="15.75" x14ac:dyDescent="0.25">
      <c r="A39" s="26"/>
      <c r="B39" s="27"/>
      <c r="C39" s="2"/>
      <c r="D39" s="2"/>
      <c r="E39" s="2"/>
    </row>
    <row r="40" spans="1:5" ht="15.75" x14ac:dyDescent="0.25">
      <c r="A40" s="26"/>
      <c r="B40" s="27"/>
      <c r="C40" s="2"/>
      <c r="D40" s="2"/>
      <c r="E40" s="2"/>
    </row>
    <row r="41" spans="1:5" ht="15.75" x14ac:dyDescent="0.25">
      <c r="A41" s="26"/>
      <c r="B41" s="27"/>
      <c r="C41" s="2"/>
      <c r="D41" s="2"/>
      <c r="E41" s="2"/>
    </row>
    <row r="42" spans="1:5" ht="15.75" x14ac:dyDescent="0.25">
      <c r="A42" s="26"/>
      <c r="B42" s="27"/>
      <c r="C42" s="2"/>
      <c r="D42" s="2"/>
      <c r="E42" s="2"/>
    </row>
    <row r="43" spans="1:5" ht="15.75" x14ac:dyDescent="0.25">
      <c r="A43" s="26"/>
      <c r="B43" s="27"/>
      <c r="C43" s="2"/>
      <c r="D43" s="2"/>
      <c r="E43" s="2"/>
    </row>
    <row r="44" spans="1:5" ht="30" customHeight="1" x14ac:dyDescent="0.25">
      <c r="A44" s="28"/>
      <c r="B44" s="29"/>
      <c r="C44" s="2"/>
      <c r="D44" s="2"/>
      <c r="E44" s="2"/>
    </row>
    <row r="45" spans="1:5" ht="15.75" x14ac:dyDescent="0.25">
      <c r="A45" s="2"/>
      <c r="B45" s="5"/>
      <c r="C45" s="2"/>
      <c r="D45" s="2"/>
      <c r="E45" s="2"/>
    </row>
    <row r="46" spans="1:5" ht="15.75" x14ac:dyDescent="0.25">
      <c r="A46" s="2"/>
      <c r="B46" s="5"/>
      <c r="C46" s="2"/>
      <c r="D46" s="2"/>
      <c r="E46" s="2"/>
    </row>
    <row r="47" spans="1:5" ht="15.75" x14ac:dyDescent="0.25">
      <c r="A47" s="2"/>
      <c r="B47" s="5"/>
      <c r="C47" s="2"/>
      <c r="D47" s="2"/>
      <c r="E47" s="2"/>
    </row>
    <row r="48" spans="1:5" ht="15.75" x14ac:dyDescent="0.25">
      <c r="A48" s="2"/>
      <c r="B48" s="5"/>
      <c r="C48" s="2"/>
      <c r="D48" s="2"/>
      <c r="E48" s="2"/>
    </row>
    <row r="49" spans="1:5" ht="16.5" x14ac:dyDescent="0.3">
      <c r="A49" s="1"/>
      <c r="B49" s="6"/>
      <c r="C49" s="1"/>
      <c r="D49" s="1"/>
      <c r="E49" s="1"/>
    </row>
    <row r="50" spans="1:5" ht="16.5" x14ac:dyDescent="0.3">
      <c r="A50" s="1"/>
      <c r="B50" s="6"/>
      <c r="C50" s="1"/>
      <c r="D50" s="1"/>
      <c r="E50" s="1"/>
    </row>
    <row r="51" spans="1:5" ht="16.5" x14ac:dyDescent="0.3">
      <c r="A51" s="1"/>
      <c r="B51" s="6"/>
      <c r="C51" s="1"/>
      <c r="D51" s="1"/>
      <c r="E51" s="1"/>
    </row>
    <row r="52" spans="1:5" ht="16.5" x14ac:dyDescent="0.3">
      <c r="A52" s="1"/>
      <c r="B52" s="6"/>
      <c r="C52" s="1"/>
      <c r="D52" s="1"/>
      <c r="E52" s="1"/>
    </row>
    <row r="53" spans="1:5" ht="16.5" x14ac:dyDescent="0.3">
      <c r="A53" s="1"/>
      <c r="B53" s="6"/>
      <c r="C53" s="1"/>
      <c r="D53" s="1"/>
      <c r="E53" s="1"/>
    </row>
  </sheetData>
  <mergeCells count="1">
    <mergeCell ref="A36:B44"/>
  </mergeCells>
  <pageMargins left="0.95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Dent Out</dc:creator>
  <cp:lastModifiedBy>info</cp:lastModifiedBy>
  <cp:lastPrinted>2019-08-19T17:36:03Z</cp:lastPrinted>
  <dcterms:created xsi:type="dcterms:W3CDTF">2019-06-06T17:42:39Z</dcterms:created>
  <dcterms:modified xsi:type="dcterms:W3CDTF">2022-03-02T22:39:45Z</dcterms:modified>
</cp:coreProperties>
</file>