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00" activeTab="1"/>
  </bookViews>
  <sheets>
    <sheet name="Determining Efficiency" sheetId="1" r:id="rId1"/>
    <sheet name="Labor Calculator" sheetId="2" r:id="rId2"/>
    <sheet name="FAQ - Instructions" sheetId="3" r:id="rId3"/>
  </sheets>
  <definedNames/>
  <calcPr fullCalcOnLoad="1"/>
</workbook>
</file>

<file path=xl/sharedStrings.xml><?xml version="1.0" encoding="utf-8"?>
<sst xmlns="http://schemas.openxmlformats.org/spreadsheetml/2006/main" count="65" uniqueCount="63">
  <si>
    <r>
      <t>Note:</t>
    </r>
    <r>
      <rPr>
        <b/>
        <sz val="14"/>
        <rFont val="Arial"/>
        <family val="2"/>
      </rPr>
      <t xml:space="preserve"> All labor rate information is based solely on individual shop data. It is not being collected or compared. It is intended as a tool to aid in the determination of the labor rate necessary to meet the financial requirements of each individual shop. </t>
    </r>
  </si>
  <si>
    <t>Enter the Gross Profit that you achieve on your Sales</t>
  </si>
  <si>
    <t>*</t>
  </si>
  <si>
    <t>If your shop uses ABS as its management system, you can get this figure from Total RO Hours From ABS Report Closed RO by PC</t>
  </si>
  <si>
    <r>
      <t xml:space="preserve">Total number of Hours that were charged to all customers in the period </t>
    </r>
    <r>
      <rPr>
        <sz val="14"/>
        <rFont val="Arial"/>
        <family val="2"/>
      </rPr>
      <t>*</t>
    </r>
    <r>
      <rPr>
        <sz val="10"/>
        <rFont val="Arial"/>
        <family val="0"/>
      </rPr>
      <t xml:space="preserve"> </t>
    </r>
  </si>
  <si>
    <t>What will this calculator do for me?</t>
  </si>
  <si>
    <t>This calculator is intended as a tool to help individual shops determine the labor rate that would be necessary in order to meet certain financial goals that have been determined by the decision-makers of the shop.</t>
  </si>
  <si>
    <t>I used the calculator, but I must have done something wrong because the rate is significantly higher than the prevailing competitive price in my area. Can this be right?</t>
  </si>
  <si>
    <t>How do I determine my labor efficiency?</t>
  </si>
  <si>
    <t>How do I fill out the calculator?</t>
  </si>
  <si>
    <t>The calculator is made up of two sections. The top section with the yellow background is the section where you will enter the actual information for your shop. Brief instructions about what information to enter can be found on the right side of the page.</t>
  </si>
  <si>
    <t>What you do with the information is entirely up to you. This educational tool is intended to help shops better understand how changes in particular financial markers would affect the business. It can only help you determine what rate you should charge based on the financial goals you are trying to meet and the financial constraints you are working under.</t>
  </si>
  <si>
    <t>Doesn’t this violate anti-trust regulations?</t>
  </si>
  <si>
    <t>Desired NP%</t>
  </si>
  <si>
    <t>Labor as % of sales</t>
  </si>
  <si>
    <t>GP%</t>
  </si>
  <si>
    <t>Efficiency</t>
  </si>
  <si>
    <t>Number of Hours available</t>
  </si>
  <si>
    <t>Desired NP$</t>
  </si>
  <si>
    <t># of Techs</t>
  </si>
  <si>
    <t># of Hours in a week</t>
  </si>
  <si>
    <t>Average Monthly Sales</t>
  </si>
  <si>
    <t>Divide Total Labor Sales by Actual Sales</t>
  </si>
  <si>
    <t>Enter the Number of Technicians (including Detailers/Porters)</t>
  </si>
  <si>
    <t>Enter the Number of Hours that a Technician Works in 1 Week</t>
  </si>
  <si>
    <t>What is your Desired Net Profit Percentage?</t>
  </si>
  <si>
    <t>Average Monthly Overhead</t>
  </si>
  <si>
    <t>CALCULATIONS</t>
  </si>
  <si>
    <t>This Represents the Average Monthly Sales</t>
  </si>
  <si>
    <t>This Represents the Average Monthly Overhead</t>
  </si>
  <si>
    <t>OBTAIN THESE FIGURES FROM THE INDIVIDUAL WHO PRODUCES YOUR MONTHLY STATEMENTS</t>
  </si>
  <si>
    <t>The Labor Rate Necessary is:</t>
  </si>
  <si>
    <t>GP$</t>
  </si>
  <si>
    <t>An efficiency calculator is included with the program. To access the efficiency calculator, look on the lower left corner of your computer screen. Each worksheet is labeled according to the calculator that can be found on that sheet. Select the “Determining Efficiency” worksheet and follow the instructions on the sheet. When you have completed the worksheet, transfer the appropriate efficiency rate to the labor rate calculator worksheet.</t>
  </si>
  <si>
    <t>This Represents the Average Number of Hours Available to Bill per Month</t>
  </si>
  <si>
    <t>This is the Average Net Profit per Month</t>
  </si>
  <si>
    <t>Number of Months in Period</t>
  </si>
  <si>
    <t>Sales</t>
  </si>
  <si>
    <t>Overhead</t>
  </si>
  <si>
    <t>Enter Actual Sales for the Period</t>
  </si>
  <si>
    <t>Enter Actual Overhead for the Period</t>
  </si>
  <si>
    <t>Enter the Number of Months in the Period</t>
  </si>
  <si>
    <t>Determining Your Efficiency Rate</t>
  </si>
  <si>
    <t># of weeks in period</t>
  </si>
  <si>
    <t>RO Hours per week</t>
  </si>
  <si>
    <t>Number of Techs including Porter/Detailer</t>
  </si>
  <si>
    <t>RO Hours per tech</t>
  </si>
  <si>
    <t>Actual Clock Hours (9hrs/day @ 5 days)</t>
  </si>
  <si>
    <t>You can use the calculator as often as you like. However, if you are using the calculator to make decisions about your business, the numbers entered should be based on at least one fiscal quarter (three months) of data.</t>
  </si>
  <si>
    <t>I don’t usually deal with the numbers. Where do I get all of this information?</t>
  </si>
  <si>
    <t>That is a 75% efficiency Rating</t>
  </si>
  <si>
    <t>You may be surprised at the rate that is generated. Keep in mind that your profit goals and rate of efficiency have a major effect on your business. If any number was entered incorrectly, it was probably this one.</t>
  </si>
  <si>
    <t xml:space="preserve">You can always hand the calculator off to the person responsible for bookkeeping at your shop or your accountant. Most information can be found in the Income Statement. </t>
  </si>
  <si>
    <r>
      <t xml:space="preserve">AOL &amp; Salary.com Survey shows that the average worker wastes 2.09 hours per day.     -Jeanne Sahadi  </t>
    </r>
    <r>
      <rPr>
        <i/>
        <sz val="10"/>
        <rFont val="Arial"/>
        <family val="2"/>
      </rPr>
      <t>Power Slacking on the Job</t>
    </r>
    <r>
      <rPr>
        <sz val="10"/>
        <rFont val="Arial"/>
        <family val="0"/>
      </rPr>
      <t xml:space="preserve"> 7/7/05</t>
    </r>
  </si>
  <si>
    <t>Efficiency Study:</t>
  </si>
  <si>
    <t>RETURN TO CALCULATOR</t>
  </si>
  <si>
    <r>
      <t xml:space="preserve">If you do not know your Rate of Efficiency  </t>
    </r>
    <r>
      <rPr>
        <b/>
        <sz val="12"/>
        <color indexed="10"/>
        <rFont val="Arial"/>
        <family val="2"/>
      </rPr>
      <t>CLICK HERE</t>
    </r>
  </si>
  <si>
    <t>FREQUENTLY ASKED QUESTIONS -   CLICK HERE</t>
  </si>
  <si>
    <t>RETURN TO CALCULATOR                         RETURN TO CALCULATOR                         RETURN TO CALCULATOR                         RETURN TO CALCULATOR</t>
  </si>
  <si>
    <t>No. This is an educational tool. No one is requiring or requesting any of the information you used to determine either your financial goals or the rate that you ultimately decide to charge at your shop. This calculator will simply help you determine how changes in your business or expectations will affect the labor rate that you charge.</t>
  </si>
  <si>
    <t>The bottom section with the blue background is the section where calculations are made based on formulas that have been entered in the program. This is the section where you will find the labor rate that would be necessary in order to achieve the financial goals that you have specified based on the labor information that you entered.</t>
  </si>
  <si>
    <t xml:space="preserve">How often should I use the calculator? </t>
  </si>
  <si>
    <t>Once I get the labor rate, what do I do with it?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</si>
</sst>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_(* #,##0.0_);_(* \(#,##0.0\);_(* &quot;-&quot;??_);_(@_)"/>
    <numFmt numFmtId="167" formatCode="_(* #,##0_);_(* \(#,##0\);_(* &quot;-&quot;??_);_(@_)"/>
    <numFmt numFmtId="168" formatCode="&quot;$&quot;#,##0.00"/>
    <numFmt numFmtId="169" formatCode="0.0%"/>
    <numFmt numFmtId="170" formatCode="0.000000"/>
    <numFmt numFmtId="171" formatCode="0.00000"/>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51">
    <font>
      <sz val="10"/>
      <name val="Arial"/>
      <family val="0"/>
    </font>
    <font>
      <sz val="8"/>
      <name val="Arial"/>
      <family val="0"/>
    </font>
    <font>
      <b/>
      <sz val="14"/>
      <name val="Arial"/>
      <family val="2"/>
    </font>
    <font>
      <b/>
      <sz val="12"/>
      <name val="Arial"/>
      <family val="2"/>
    </font>
    <font>
      <b/>
      <sz val="11"/>
      <name val="Arial"/>
      <family val="2"/>
    </font>
    <font>
      <sz val="12"/>
      <name val="Arial"/>
      <family val="2"/>
    </font>
    <font>
      <sz val="14"/>
      <name val="Arial"/>
      <family val="2"/>
    </font>
    <font>
      <b/>
      <sz val="16"/>
      <name val="Arial"/>
      <family val="2"/>
    </font>
    <font>
      <sz val="12"/>
      <name val="Times New Roman"/>
      <family val="1"/>
    </font>
    <font>
      <b/>
      <sz val="12"/>
      <name val="Times New Roman"/>
      <family val="1"/>
    </font>
    <font>
      <i/>
      <sz val="10"/>
      <name val="Arial"/>
      <family val="2"/>
    </font>
    <font>
      <b/>
      <sz val="10"/>
      <name val="Arial"/>
      <family val="2"/>
    </font>
    <font>
      <u val="single"/>
      <sz val="10"/>
      <color indexed="12"/>
      <name val="Arial"/>
      <family val="0"/>
    </font>
    <font>
      <u val="single"/>
      <sz val="10"/>
      <color indexed="36"/>
      <name val="Arial"/>
      <family val="0"/>
    </font>
    <font>
      <u val="single"/>
      <sz val="10"/>
      <color indexed="9"/>
      <name val="Arial"/>
      <family val="0"/>
    </font>
    <font>
      <b/>
      <sz val="12"/>
      <color indexed="10"/>
      <name val="Arial"/>
      <family val="2"/>
    </font>
    <font>
      <b/>
      <u val="single"/>
      <sz val="12"/>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3"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3">
    <xf numFmtId="0" fontId="0" fillId="0" borderId="0" xfId="0" applyAlignment="1">
      <alignment/>
    </xf>
    <xf numFmtId="0" fontId="0" fillId="33" borderId="0" xfId="0" applyFill="1" applyAlignment="1">
      <alignment/>
    </xf>
    <xf numFmtId="0" fontId="0" fillId="34" borderId="0" xfId="0" applyFill="1" applyAlignment="1">
      <alignment/>
    </xf>
    <xf numFmtId="0" fontId="3" fillId="0" borderId="0" xfId="0" applyFont="1" applyAlignment="1" applyProtection="1">
      <alignment/>
      <protection locked="0"/>
    </xf>
    <xf numFmtId="0" fontId="3" fillId="0" borderId="0" xfId="0" applyFont="1" applyAlignment="1">
      <alignment/>
    </xf>
    <xf numFmtId="0" fontId="0" fillId="33" borderId="0" xfId="0" applyFill="1" applyAlignment="1" applyProtection="1">
      <alignment/>
      <protection/>
    </xf>
    <xf numFmtId="0" fontId="4" fillId="33" borderId="0" xfId="0" applyFont="1" applyFill="1" applyAlignment="1" applyProtection="1">
      <alignment/>
      <protection/>
    </xf>
    <xf numFmtId="0" fontId="4" fillId="33" borderId="0" xfId="0" applyFont="1" applyFill="1" applyAlignment="1">
      <alignment/>
    </xf>
    <xf numFmtId="0" fontId="0" fillId="34" borderId="0" xfId="0" applyFill="1" applyAlignment="1" applyProtection="1">
      <alignment/>
      <protection locked="0"/>
    </xf>
    <xf numFmtId="0" fontId="5" fillId="0" borderId="0" xfId="0" applyFont="1" applyAlignment="1">
      <alignment/>
    </xf>
    <xf numFmtId="0" fontId="5" fillId="34" borderId="0" xfId="0" applyFont="1" applyFill="1" applyAlignment="1">
      <alignment/>
    </xf>
    <xf numFmtId="167" fontId="5" fillId="34" borderId="0" xfId="42" applyNumberFormat="1" applyFont="1" applyFill="1" applyAlignment="1" applyProtection="1">
      <alignment/>
      <protection locked="0"/>
    </xf>
    <xf numFmtId="2" fontId="5" fillId="34" borderId="0" xfId="0" applyNumberFormat="1" applyFont="1" applyFill="1" applyAlignment="1">
      <alignment/>
    </xf>
    <xf numFmtId="169" fontId="5" fillId="34" borderId="0" xfId="59" applyNumberFormat="1" applyFont="1" applyFill="1" applyAlignment="1" applyProtection="1">
      <alignment/>
      <protection locked="0"/>
    </xf>
    <xf numFmtId="0" fontId="5" fillId="33" borderId="0" xfId="0" applyFont="1" applyFill="1" applyAlignment="1">
      <alignment/>
    </xf>
    <xf numFmtId="167" fontId="5" fillId="33" borderId="0" xfId="0" applyNumberFormat="1" applyFont="1" applyFill="1" applyAlignment="1" applyProtection="1">
      <alignment/>
      <protection/>
    </xf>
    <xf numFmtId="167" fontId="5" fillId="33" borderId="0" xfId="42" applyNumberFormat="1" applyFont="1" applyFill="1" applyAlignment="1">
      <alignment/>
    </xf>
    <xf numFmtId="1" fontId="5" fillId="33" borderId="0" xfId="0" applyNumberFormat="1" applyFont="1" applyFill="1" applyAlignment="1">
      <alignment/>
    </xf>
    <xf numFmtId="43" fontId="3" fillId="0" borderId="0" xfId="42" applyFont="1" applyFill="1" applyAlignment="1">
      <alignment horizontal="fill"/>
    </xf>
    <xf numFmtId="9" fontId="5" fillId="0" borderId="0" xfId="0" applyNumberFormat="1" applyFont="1" applyAlignment="1">
      <alignment/>
    </xf>
    <xf numFmtId="0" fontId="6" fillId="0" borderId="0" xfId="0" applyFont="1" applyAlignment="1">
      <alignment/>
    </xf>
    <xf numFmtId="43" fontId="2" fillId="33" borderId="0" xfId="0" applyNumberFormat="1" applyFont="1" applyFill="1" applyBorder="1" applyAlignment="1">
      <alignment horizontal="center"/>
    </xf>
    <xf numFmtId="0" fontId="2" fillId="0" borderId="0" xfId="0" applyFont="1" applyAlignment="1">
      <alignment/>
    </xf>
    <xf numFmtId="0" fontId="0" fillId="0" borderId="0" xfId="0" applyFill="1" applyAlignment="1">
      <alignment wrapText="1"/>
    </xf>
    <xf numFmtId="0" fontId="6" fillId="0" borderId="0" xfId="0" applyFont="1" applyAlignment="1">
      <alignment horizontal="right" vertical="top"/>
    </xf>
    <xf numFmtId="0" fontId="8" fillId="0" borderId="0" xfId="0" applyFont="1" applyAlignment="1">
      <alignment vertical="top" wrapText="1"/>
    </xf>
    <xf numFmtId="0" fontId="9" fillId="0" borderId="0" xfId="0" applyFont="1" applyAlignment="1">
      <alignment vertical="top" wrapText="1"/>
    </xf>
    <xf numFmtId="0" fontId="5" fillId="34" borderId="0" xfId="0" applyFont="1" applyFill="1" applyAlignment="1">
      <alignment vertical="top" wrapText="1"/>
    </xf>
    <xf numFmtId="169" fontId="5" fillId="34" borderId="0" xfId="59" applyNumberFormat="1" applyFont="1" applyFill="1" applyAlignment="1" applyProtection="1">
      <alignment vertical="top" wrapText="1"/>
      <protection locked="0"/>
    </xf>
    <xf numFmtId="0" fontId="5" fillId="0" borderId="0" xfId="0" applyFont="1" applyAlignment="1">
      <alignment vertical="top" wrapText="1"/>
    </xf>
    <xf numFmtId="0" fontId="0" fillId="0" borderId="0" xfId="0" applyAlignment="1">
      <alignment wrapText="1"/>
    </xf>
    <xf numFmtId="0" fontId="11" fillId="0" borderId="0" xfId="0" applyFont="1" applyAlignment="1">
      <alignment/>
    </xf>
    <xf numFmtId="0" fontId="0" fillId="0" borderId="0" xfId="0" applyAlignment="1">
      <alignment horizontal="left"/>
    </xf>
    <xf numFmtId="0" fontId="12" fillId="0" borderId="0" xfId="53" applyAlignment="1" applyProtection="1">
      <alignment vertical="center" textRotation="180"/>
      <protection/>
    </xf>
    <xf numFmtId="0" fontId="2" fillId="35" borderId="0" xfId="0" applyFont="1" applyFill="1" applyAlignment="1" applyProtection="1">
      <alignment horizontal="center"/>
      <protection locked="0"/>
    </xf>
    <xf numFmtId="0" fontId="14" fillId="36" borderId="0" xfId="53" applyFont="1" applyFill="1" applyAlignment="1" applyProtection="1">
      <alignment horizontal="center" vertical="center" textRotation="180"/>
      <protection/>
    </xf>
    <xf numFmtId="0" fontId="16" fillId="0" borderId="0" xfId="53" applyFont="1" applyAlignment="1" applyProtection="1">
      <alignment horizontal="center"/>
      <protection/>
    </xf>
    <xf numFmtId="0" fontId="2" fillId="35" borderId="0" xfId="0" applyFont="1" applyFill="1" applyAlignment="1">
      <alignment horizontal="center"/>
    </xf>
    <xf numFmtId="0" fontId="2" fillId="35" borderId="0" xfId="0" applyFont="1" applyFill="1" applyAlignment="1">
      <alignment horizontal="center" wrapText="1"/>
    </xf>
    <xf numFmtId="0" fontId="2" fillId="33" borderId="0" xfId="0" applyFont="1" applyFill="1" applyAlignment="1">
      <alignment horizontal="center"/>
    </xf>
    <xf numFmtId="0" fontId="7" fillId="0" borderId="0" xfId="0" applyFont="1" applyAlignment="1">
      <alignment horizontal="left" wrapText="1"/>
    </xf>
    <xf numFmtId="0" fontId="2" fillId="0" borderId="0" xfId="0" applyFont="1" applyAlignment="1">
      <alignment horizontal="left" wrapText="1"/>
    </xf>
    <xf numFmtId="0" fontId="14" fillId="36" borderId="0" xfId="53" applyFont="1" applyFill="1" applyAlignment="1" applyProtection="1">
      <alignment horizontal="justify" vertical="top" textRotation="180"/>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B23" sqref="B23"/>
    </sheetView>
  </sheetViews>
  <sheetFormatPr defaultColWidth="8.7109375" defaultRowHeight="12.75"/>
  <cols>
    <col min="1" max="1" width="9.421875" style="0" customWidth="1"/>
    <col min="2" max="2" width="62.00390625" style="0" bestFit="1" customWidth="1"/>
  </cols>
  <sheetData>
    <row r="1" spans="1:3" ht="15.75" customHeight="1">
      <c r="A1" s="3" t="s">
        <v>42</v>
      </c>
      <c r="B1" s="4"/>
      <c r="C1" s="35" t="s">
        <v>55</v>
      </c>
    </row>
    <row r="2" spans="1:3" ht="15">
      <c r="A2" s="3"/>
      <c r="B2" s="4"/>
      <c r="C2" s="35"/>
    </row>
    <row r="3" spans="1:3" ht="17.25">
      <c r="A3" s="8">
        <v>11700</v>
      </c>
      <c r="B3" s="2" t="s">
        <v>4</v>
      </c>
      <c r="C3" s="35"/>
    </row>
    <row r="4" spans="1:3" ht="12.75">
      <c r="A4" s="8">
        <v>52</v>
      </c>
      <c r="B4" s="2" t="s">
        <v>43</v>
      </c>
      <c r="C4" s="35"/>
    </row>
    <row r="5" spans="1:3" ht="12.75">
      <c r="A5" s="8">
        <v>5</v>
      </c>
      <c r="B5" s="2" t="s">
        <v>45</v>
      </c>
      <c r="C5" s="35"/>
    </row>
    <row r="6" spans="1:3" ht="12.75">
      <c r="A6" s="8">
        <v>45</v>
      </c>
      <c r="B6" s="2" t="s">
        <v>47</v>
      </c>
      <c r="C6" s="35"/>
    </row>
    <row r="7" spans="1:3" ht="17.25">
      <c r="A7" s="34" t="s">
        <v>27</v>
      </c>
      <c r="B7" s="34"/>
      <c r="C7" s="35"/>
    </row>
    <row r="8" spans="1:3" ht="12.75">
      <c r="A8" s="5">
        <f>A3/A4</f>
        <v>225</v>
      </c>
      <c r="B8" s="1" t="s">
        <v>44</v>
      </c>
      <c r="C8" s="35"/>
    </row>
    <row r="9" spans="1:3" ht="12.75">
      <c r="A9" s="5">
        <f>A8/A5</f>
        <v>45</v>
      </c>
      <c r="B9" s="1" t="s">
        <v>46</v>
      </c>
      <c r="C9" s="35"/>
    </row>
    <row r="10" spans="1:3" ht="13.5">
      <c r="A10" s="6">
        <f>A9/A6*100</f>
        <v>100</v>
      </c>
      <c r="B10" s="7" t="s">
        <v>16</v>
      </c>
      <c r="C10" s="35"/>
    </row>
    <row r="11" ht="12.75">
      <c r="C11" s="35"/>
    </row>
    <row r="12" spans="1:3" ht="26.25">
      <c r="A12" s="24" t="s">
        <v>2</v>
      </c>
      <c r="B12" s="23" t="s">
        <v>3</v>
      </c>
      <c r="C12" s="35"/>
    </row>
    <row r="13" ht="12.75">
      <c r="C13" s="35"/>
    </row>
    <row r="14" spans="2:3" ht="12.75">
      <c r="B14" s="31" t="s">
        <v>54</v>
      </c>
      <c r="C14" s="35"/>
    </row>
    <row r="15" spans="2:3" ht="26.25">
      <c r="B15" s="30" t="s">
        <v>53</v>
      </c>
      <c r="C15" s="35"/>
    </row>
    <row r="16" spans="2:3" ht="12.75">
      <c r="B16" t="s">
        <v>50</v>
      </c>
      <c r="C16" s="35"/>
    </row>
    <row r="17" ht="12.75">
      <c r="C17" s="33"/>
    </row>
    <row r="18" ht="12.75">
      <c r="C18" s="33"/>
    </row>
    <row r="19" ht="12.75">
      <c r="C19" s="33"/>
    </row>
    <row r="20" ht="12.75">
      <c r="C20" s="33"/>
    </row>
    <row r="21" ht="12.75">
      <c r="C21" s="33"/>
    </row>
    <row r="22" ht="12.75">
      <c r="C22" s="33"/>
    </row>
    <row r="23" ht="12.75">
      <c r="C23" s="33"/>
    </row>
    <row r="24" ht="12.75">
      <c r="C24" s="33"/>
    </row>
    <row r="25" ht="12.75">
      <c r="C25" s="33"/>
    </row>
    <row r="26" ht="12.75">
      <c r="C26" s="32"/>
    </row>
  </sheetData>
  <sheetProtection password="83AF" sheet="1" objects="1" scenarios="1"/>
  <mergeCells count="2">
    <mergeCell ref="A7:B7"/>
    <mergeCell ref="C1:C16"/>
  </mergeCells>
  <hyperlinks>
    <hyperlink ref="C1:C16" location="'Labor Calculator'!A1" display="RETURN TO CALCULATOR"/>
  </hyperlink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C25"/>
  <sheetViews>
    <sheetView showGridLines="0" tabSelected="1" zoomScalePageLayoutView="0" workbookViewId="0" topLeftCell="A1">
      <selection activeCell="C7" sqref="C7"/>
    </sheetView>
  </sheetViews>
  <sheetFormatPr defaultColWidth="9.140625" defaultRowHeight="12.75"/>
  <cols>
    <col min="1" max="1" width="30.421875" style="9" customWidth="1"/>
    <col min="2" max="2" width="17.421875" style="9" customWidth="1"/>
    <col min="3" max="3" width="75.7109375" style="9" bestFit="1" customWidth="1"/>
    <col min="4" max="16384" width="9.140625" style="9" customWidth="1"/>
  </cols>
  <sheetData>
    <row r="1" spans="1:3" s="20" customFormat="1" ht="39" customHeight="1">
      <c r="A1" s="38" t="s">
        <v>30</v>
      </c>
      <c r="B1" s="38"/>
      <c r="C1" s="38"/>
    </row>
    <row r="2" spans="1:3" ht="15">
      <c r="A2" s="10" t="s">
        <v>37</v>
      </c>
      <c r="B2" s="11">
        <v>1000000</v>
      </c>
      <c r="C2" s="12" t="s">
        <v>39</v>
      </c>
    </row>
    <row r="3" spans="1:3" ht="15">
      <c r="A3" s="10" t="s">
        <v>38</v>
      </c>
      <c r="B3" s="11">
        <v>500000</v>
      </c>
      <c r="C3" s="10" t="s">
        <v>40</v>
      </c>
    </row>
    <row r="4" spans="1:3" ht="15">
      <c r="A4" s="10" t="s">
        <v>36</v>
      </c>
      <c r="B4" s="11">
        <v>12</v>
      </c>
      <c r="C4" s="10" t="s">
        <v>41</v>
      </c>
    </row>
    <row r="5" spans="1:3" ht="15">
      <c r="A5" s="10" t="s">
        <v>15</v>
      </c>
      <c r="B5" s="13">
        <v>0.4</v>
      </c>
      <c r="C5" s="10" t="s">
        <v>1</v>
      </c>
    </row>
    <row r="6" spans="1:3" ht="15">
      <c r="A6" s="10" t="s">
        <v>14</v>
      </c>
      <c r="B6" s="13">
        <v>0.45</v>
      </c>
      <c r="C6" s="10" t="s">
        <v>22</v>
      </c>
    </row>
    <row r="7" spans="1:3" ht="15">
      <c r="A7" s="10" t="s">
        <v>19</v>
      </c>
      <c r="B7" s="11">
        <v>5</v>
      </c>
      <c r="C7" s="10" t="s">
        <v>23</v>
      </c>
    </row>
    <row r="8" spans="1:3" ht="15">
      <c r="A8" s="10" t="s">
        <v>20</v>
      </c>
      <c r="B8" s="11">
        <v>45</v>
      </c>
      <c r="C8" s="10" t="s">
        <v>24</v>
      </c>
    </row>
    <row r="9" spans="1:3" ht="15">
      <c r="A9" s="10" t="s">
        <v>13</v>
      </c>
      <c r="B9" s="13">
        <v>0.1</v>
      </c>
      <c r="C9" s="10" t="s">
        <v>25</v>
      </c>
    </row>
    <row r="10" spans="1:3" s="29" customFormat="1" ht="15">
      <c r="A10" s="27" t="s">
        <v>16</v>
      </c>
      <c r="B10" s="28">
        <v>1</v>
      </c>
      <c r="C10" s="27" t="s">
        <v>56</v>
      </c>
    </row>
    <row r="11" spans="1:3" s="20" customFormat="1" ht="17.25">
      <c r="A11" s="37" t="s">
        <v>27</v>
      </c>
      <c r="B11" s="37"/>
      <c r="C11" s="37"/>
    </row>
    <row r="12" spans="1:3" ht="16.5" customHeight="1">
      <c r="A12" s="14" t="s">
        <v>21</v>
      </c>
      <c r="B12" s="15">
        <f>B2/B4</f>
        <v>83333.33333333333</v>
      </c>
      <c r="C12" s="14" t="s">
        <v>28</v>
      </c>
    </row>
    <row r="13" spans="1:3" ht="15">
      <c r="A13" s="14" t="s">
        <v>26</v>
      </c>
      <c r="B13" s="15">
        <f>B3/B4</f>
        <v>41666.666666666664</v>
      </c>
      <c r="C13" s="14" t="s">
        <v>29</v>
      </c>
    </row>
    <row r="14" spans="1:3" ht="15">
      <c r="A14" s="14" t="s">
        <v>17</v>
      </c>
      <c r="B14" s="16">
        <f>((B7*B8)*B10)*4.3</f>
        <v>967.5</v>
      </c>
      <c r="C14" s="14" t="s">
        <v>34</v>
      </c>
    </row>
    <row r="15" spans="1:3" ht="15">
      <c r="A15" s="14" t="s">
        <v>32</v>
      </c>
      <c r="B15" s="16">
        <f>B2*B5</f>
        <v>400000</v>
      </c>
      <c r="C15" s="14"/>
    </row>
    <row r="16" spans="1:3" ht="15">
      <c r="A16" s="14" t="s">
        <v>18</v>
      </c>
      <c r="B16" s="17">
        <f>B12*B9</f>
        <v>8333.333333333334</v>
      </c>
      <c r="C16" s="14" t="s">
        <v>35</v>
      </c>
    </row>
    <row r="17" spans="1:3" ht="15">
      <c r="A17" s="14"/>
      <c r="B17" s="14"/>
      <c r="C17" s="14"/>
    </row>
    <row r="18" spans="1:3" s="20" customFormat="1" ht="17.25">
      <c r="A18" s="39" t="s">
        <v>31</v>
      </c>
      <c r="B18" s="39"/>
      <c r="C18" s="21">
        <f>((B13/(B5-B9))*B6+B16)/B14</f>
        <v>73.21274763135226</v>
      </c>
    </row>
    <row r="19" ht="15">
      <c r="C19" s="18"/>
    </row>
    <row r="20" spans="1:3" s="22" customFormat="1" ht="57" customHeight="1">
      <c r="A20" s="40" t="s">
        <v>0</v>
      </c>
      <c r="B20" s="41"/>
      <c r="C20" s="41"/>
    </row>
    <row r="22" spans="1:3" ht="15">
      <c r="A22" s="36" t="s">
        <v>57</v>
      </c>
      <c r="B22" s="36"/>
      <c r="C22" s="36"/>
    </row>
    <row r="25" ht="15">
      <c r="B25" s="19"/>
    </row>
  </sheetData>
  <sheetProtection password="83AF" sheet="1" objects="1" scenarios="1"/>
  <mergeCells count="5">
    <mergeCell ref="A22:C22"/>
    <mergeCell ref="A11:C11"/>
    <mergeCell ref="A1:C1"/>
    <mergeCell ref="A18:B18"/>
    <mergeCell ref="A20:C20"/>
  </mergeCells>
  <hyperlinks>
    <hyperlink ref="C10" location="'Determining Efficiency'!A1" display="A Calculator is Provided at the Bottom of this Worksheet if you do not know your Efficiency Rate CLICK HERE"/>
    <hyperlink ref="A22" location="'FAQ - Instructions'!A1" display="FREQUENTLY ASKED QUESTIONS"/>
  </hyperlinks>
  <printOptions/>
  <pageMargins left="0.75" right="0.75" top="1" bottom="1" header="0.5" footer="0.5"/>
  <pageSetup horizontalDpi="600" verticalDpi="600" orientation="landscape"/>
  <headerFooter alignWithMargins="0">
    <oddFooter>&amp;L&amp;T  &amp;D</oddFooter>
  </headerFooter>
</worksheet>
</file>

<file path=xl/worksheets/sheet3.xml><?xml version="1.0" encoding="utf-8"?>
<worksheet xmlns="http://schemas.openxmlformats.org/spreadsheetml/2006/main" xmlns:r="http://schemas.openxmlformats.org/officeDocument/2006/relationships">
  <dimension ref="A1:B26"/>
  <sheetViews>
    <sheetView showGridLines="0" zoomScalePageLayoutView="0" workbookViewId="0" topLeftCell="A1">
      <selection activeCell="A1" sqref="A1"/>
    </sheetView>
  </sheetViews>
  <sheetFormatPr defaultColWidth="8.7109375" defaultRowHeight="12.75"/>
  <cols>
    <col min="1" max="1" width="93.7109375" style="25" customWidth="1"/>
  </cols>
  <sheetData>
    <row r="1" spans="1:2" ht="15">
      <c r="A1" s="26" t="s">
        <v>5</v>
      </c>
      <c r="B1" s="42" t="s">
        <v>58</v>
      </c>
    </row>
    <row r="2" spans="1:2" ht="36" customHeight="1">
      <c r="A2" s="25" t="s">
        <v>6</v>
      </c>
      <c r="B2" s="42"/>
    </row>
    <row r="3" ht="15">
      <c r="B3" s="42"/>
    </row>
    <row r="4" spans="1:2" ht="15">
      <c r="A4" s="26" t="s">
        <v>12</v>
      </c>
      <c r="B4" s="42"/>
    </row>
    <row r="5" spans="1:2" ht="62.25">
      <c r="A5" s="25" t="s">
        <v>59</v>
      </c>
      <c r="B5" s="42"/>
    </row>
    <row r="6" ht="15">
      <c r="B6" s="42"/>
    </row>
    <row r="7" spans="1:2" ht="30.75">
      <c r="A7" s="26" t="s">
        <v>7</v>
      </c>
      <c r="B7" s="42"/>
    </row>
    <row r="8" spans="1:2" ht="36" customHeight="1">
      <c r="A8" s="25" t="s">
        <v>51</v>
      </c>
      <c r="B8" s="42"/>
    </row>
    <row r="9" ht="15">
      <c r="B9" s="42"/>
    </row>
    <row r="10" spans="1:2" ht="15">
      <c r="A10" s="26" t="s">
        <v>8</v>
      </c>
      <c r="B10" s="42"/>
    </row>
    <row r="11" spans="1:2" ht="78">
      <c r="A11" s="25" t="s">
        <v>33</v>
      </c>
      <c r="B11" s="42"/>
    </row>
    <row r="12" ht="15">
      <c r="B12" s="42"/>
    </row>
    <row r="13" spans="1:2" ht="15">
      <c r="A13" s="26" t="s">
        <v>9</v>
      </c>
      <c r="B13" s="42"/>
    </row>
    <row r="14" spans="1:2" ht="46.5">
      <c r="A14" s="25" t="s">
        <v>10</v>
      </c>
      <c r="B14" s="42"/>
    </row>
    <row r="15" ht="15">
      <c r="B15" s="42"/>
    </row>
    <row r="16" spans="1:2" ht="62.25">
      <c r="A16" s="25" t="s">
        <v>60</v>
      </c>
      <c r="B16" s="42"/>
    </row>
    <row r="17" ht="15">
      <c r="B17" s="42"/>
    </row>
    <row r="18" spans="1:2" ht="15">
      <c r="A18" s="26" t="s">
        <v>61</v>
      </c>
      <c r="B18" s="42"/>
    </row>
    <row r="19" spans="1:2" ht="46.5">
      <c r="A19" s="25" t="s">
        <v>48</v>
      </c>
      <c r="B19" s="42"/>
    </row>
    <row r="20" ht="15">
      <c r="B20" s="42"/>
    </row>
    <row r="21" spans="1:2" ht="15">
      <c r="A21" s="26" t="s">
        <v>62</v>
      </c>
      <c r="B21" s="42"/>
    </row>
    <row r="22" spans="1:2" ht="62.25">
      <c r="A22" s="25" t="s">
        <v>11</v>
      </c>
      <c r="B22" s="42"/>
    </row>
    <row r="23" ht="15">
      <c r="B23" s="42"/>
    </row>
    <row r="24" spans="1:2" ht="15">
      <c r="A24" s="26" t="s">
        <v>49</v>
      </c>
      <c r="B24" s="42"/>
    </row>
    <row r="25" spans="1:2" ht="30.75">
      <c r="A25" s="25" t="s">
        <v>52</v>
      </c>
      <c r="B25" s="42"/>
    </row>
    <row r="26" ht="15">
      <c r="B26" s="32"/>
    </row>
  </sheetData>
  <sheetProtection password="83AF" sheet="1" objects="1" scenarios="1"/>
  <mergeCells count="1">
    <mergeCell ref="B1:B25"/>
  </mergeCells>
  <hyperlinks>
    <hyperlink ref="B1:B25" location="'Labor Calculator'!A1" display="RETURN TO CALCULATOR                      RETURN TO CALCULATOR                       RETURN TO CALCULATOR                 RETURN TO CALCULATOR"/>
  </hyperlinks>
  <printOptions/>
  <pageMargins left="0.74" right="0.62" top="0.69" bottom="0.28" header="0.3" footer="0.22"/>
  <pageSetup horizontalDpi="600" verticalDpi="600" orientation="portrait"/>
  <headerFooter alignWithMargins="0">
    <oddHeader>&amp;CLABOR RATE CALCULATOR 
FAQ - INSTRUCTIONS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Station6</dc:creator>
  <cp:keywords/>
  <dc:description/>
  <cp:lastModifiedBy>Dentout</cp:lastModifiedBy>
  <cp:lastPrinted>2006-09-29T19:33:47Z</cp:lastPrinted>
  <dcterms:created xsi:type="dcterms:W3CDTF">2006-08-24T17:03:58Z</dcterms:created>
  <dcterms:modified xsi:type="dcterms:W3CDTF">2021-12-07T19:35:23Z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